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单笔风险计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微软雅黑"/>
      <b val="1"/>
      <color rgb="0017191C"/>
      <sz val="14"/>
    </font>
    <font>
      <name val="微软雅黑"/>
      <color rgb="00767D87"/>
      <sz val="9"/>
    </font>
    <font>
      <name val="微软雅黑"/>
      <b val="1"/>
      <color rgb="0017191C"/>
      <sz val="10"/>
    </font>
    <font>
      <name val="微软雅黑"/>
      <b val="1"/>
      <color rgb="00C8402F"/>
      <sz val="11"/>
    </font>
    <font>
      <name val="微软雅黑"/>
      <b val="1"/>
      <color rgb="0017191C"/>
      <sz val="12"/>
    </font>
    <font>
      <name val="微软雅黑"/>
      <color rgb="0017191C"/>
      <sz val="11"/>
    </font>
    <font>
      <name val="微软雅黑"/>
      <color rgb="0017191C"/>
      <sz val="10"/>
    </font>
  </fonts>
  <fills count="3">
    <fill>
      <patternFill/>
    </fill>
    <fill>
      <patternFill patternType="gray125"/>
    </fill>
    <fill>
      <patternFill patternType="solid">
        <fgColor rgb="00FDF0EE"/>
      </patternFill>
    </fill>
  </fills>
  <borders count="2">
    <border>
      <left/>
      <right/>
      <top/>
      <bottom/>
      <diagonal/>
    </border>
    <border>
      <left style="thin">
        <color rgb="00E3E0DA"/>
      </left>
      <right style="thin">
        <color rgb="00E3E0DA"/>
      </right>
      <top style="thin">
        <color rgb="00E3E0DA"/>
      </top>
      <bottom style="thin">
        <color rgb="00E3E0D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4" fillId="2" borderId="1" pivotButton="0" quotePrefix="0" xfId="0"/>
    <xf numFmtId="10" fontId="4" fillId="2" borderId="1" pivotButton="0" quotePrefix="0" xfId="0"/>
    <xf numFmtId="0" fontId="5" fillId="0" borderId="0" pivotButton="0" quotePrefix="0" xfId="0"/>
    <xf numFmtId="4" fontId="6" fillId="0" borderId="1" pivotButton="0" quotePrefix="0" xfId="0"/>
    <xf numFmtId="3" fontId="6" fillId="0" borderId="1" pivotButton="0" quotePrefix="0" xfId="0"/>
    <xf numFmtId="164" fontId="6" fillId="0" borderId="1" pivotButton="0" quotePrefix="0" xfId="0"/>
    <xf numFmtId="10" fontId="6" fillId="0" borderId="1" pivotButton="0" quotePrefix="0" xfId="0"/>
    <xf numFmtId="0" fontId="7" fillId="0" borderId="0" pivotButton="0" quotePrefix="0" xfId="0"/>
    <xf numFmtId="4" fontId="7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52" customWidth="1" min="3" max="3"/>
  </cols>
  <sheetData>
    <row r="1">
      <c r="A1" s="1" t="inlineStr">
        <is>
          <t>单笔风险计算表 · BellClose</t>
        </is>
      </c>
    </row>
    <row r="2">
      <c r="A2" s="2" t="inlineStr">
        <is>
          <t>先定"最多亏多少"，再算"能买多少"。顺序反了，仓位就永远是被情绪决定的。</t>
        </is>
      </c>
    </row>
    <row r="4">
      <c r="A4" s="3" t="inlineStr">
        <is>
          <t>账户总资金（元）</t>
        </is>
      </c>
      <c r="B4" s="4" t="n">
        <v>100000</v>
      </c>
      <c r="C4" s="2" t="inlineStr">
        <is>
          <t>指你为这套策略单独划出的钱，不是全部身家。</t>
        </is>
      </c>
    </row>
    <row r="5">
      <c r="A5" s="3" t="inlineStr">
        <is>
          <t>单笔风险上限（%）</t>
        </is>
      </c>
      <c r="B5" s="5" t="n">
        <v>0.02</v>
      </c>
      <c r="C5" s="2" t="inlineStr">
        <is>
          <t>建议 1%–2%。这是"止损被打掉"时的损失占账户的比例。</t>
        </is>
      </c>
    </row>
    <row r="6">
      <c r="A6" s="3" t="inlineStr">
        <is>
          <t>入场价（元）</t>
        </is>
      </c>
      <c r="B6" s="4" t="n">
        <v>20</v>
      </c>
      <c r="C6" s="2" t="inlineStr">
        <is>
          <t>计划买入价。</t>
        </is>
      </c>
    </row>
    <row r="7">
      <c r="A7" s="3" t="inlineStr">
        <is>
          <t>止损价（元）</t>
        </is>
      </c>
      <c r="B7" s="4" t="n">
        <v>18.6</v>
      </c>
      <c r="C7" s="2" t="inlineStr">
        <is>
          <t>必须在下单前确定。没有止损价就没有仓位上限。</t>
        </is>
      </c>
    </row>
    <row r="9">
      <c r="A9" s="6" t="inlineStr">
        <is>
          <t>计算结果</t>
        </is>
      </c>
    </row>
    <row r="10">
      <c r="A10" s="3" t="inlineStr">
        <is>
          <t>每股风险（元）</t>
        </is>
      </c>
      <c r="B10" s="7">
        <f>B6-B7</f>
        <v/>
      </c>
      <c r="C10" s="2" t="inlineStr">
        <is>
          <t>入场价 − 止损价</t>
        </is>
      </c>
    </row>
    <row r="11">
      <c r="A11" s="3" t="inlineStr">
        <is>
          <t>可承受亏损金额（元）</t>
        </is>
      </c>
      <c r="B11" s="7">
        <f>B4*B5</f>
        <v/>
      </c>
      <c r="C11" s="2" t="inlineStr">
        <is>
          <t>总资金 × 单笔风险上限</t>
        </is>
      </c>
    </row>
    <row r="12">
      <c r="A12" s="3" t="inlineStr">
        <is>
          <t>最大可买股数（股）</t>
        </is>
      </c>
      <c r="B12" s="8">
        <f>FLOOR(B11/B10,100)</f>
        <v/>
      </c>
      <c r="C12" s="2" t="inlineStr">
        <is>
          <t>可承受亏损 ÷ 每股风险，向下取整到 100 股的整数倍（A股一手）</t>
        </is>
      </c>
    </row>
    <row r="13">
      <c r="A13" s="3" t="inlineStr">
        <is>
          <t>实际买入金额（元）</t>
        </is>
      </c>
      <c r="B13" s="7">
        <f>B12*B6</f>
        <v/>
      </c>
      <c r="C13" s="2" t="inlineStr">
        <is>
          <t>股数 × 入场价</t>
        </is>
      </c>
    </row>
    <row r="14">
      <c r="A14" s="3" t="inlineStr">
        <is>
          <t>占总资金比例</t>
        </is>
      </c>
      <c r="B14" s="9">
        <f>B13/B4</f>
        <v/>
      </c>
      <c r="C14" s="2" t="inlineStr">
        <is>
          <t>超过 30% 说明这笔的风险已经不小，再检查一次止损价是否合理</t>
        </is>
      </c>
    </row>
    <row r="15">
      <c r="A15" s="3" t="inlineStr">
        <is>
          <t>止损触发时亏损占比</t>
        </is>
      </c>
      <c r="B15" s="10">
        <f>B11/B4</f>
        <v/>
      </c>
      <c r="C15" s="2" t="inlineStr">
        <is>
          <t>应该等于你设定的单笔风险上限；不等就是算错了</t>
        </is>
      </c>
    </row>
    <row r="17">
      <c r="A17" s="6" t="inlineStr">
        <is>
          <t>连续亏损的压力测试</t>
        </is>
      </c>
    </row>
    <row r="18">
      <c r="A18" s="3" t="inlineStr">
        <is>
          <t>连续止损次数</t>
        </is>
      </c>
      <c r="B18" s="3" t="inlineStr">
        <is>
          <t>剩余资金（元）</t>
        </is>
      </c>
      <c r="C18" s="3" t="inlineStr">
        <is>
          <t>说明</t>
        </is>
      </c>
    </row>
    <row r="19">
      <c r="A19" s="11" t="n">
        <v>3</v>
      </c>
      <c r="B19" s="12">
        <f>$B$4*(1-$B$5)^3</f>
        <v/>
      </c>
      <c r="C19" s="2" t="inlineStr">
        <is>
          <t>2% 风险下连亏 3 次，账户还剩这么点。连亏 10 次不是小概率事件。</t>
        </is>
      </c>
    </row>
    <row r="20">
      <c r="A20" s="11" t="n">
        <v>5</v>
      </c>
      <c r="B20" s="12">
        <f>$B$4*(1-$B$5)^5</f>
        <v/>
      </c>
      <c r="C20" s="2" t="inlineStr">
        <is>
          <t>2% 风险下连亏 5 次，账户还剩这么点。连亏 10 次不是小概率事件。</t>
        </is>
      </c>
    </row>
    <row r="21">
      <c r="A21" s="11" t="n">
        <v>8</v>
      </c>
      <c r="B21" s="12">
        <f>$B$4*(1-$B$5)^8</f>
        <v/>
      </c>
      <c r="C21" s="2" t="inlineStr">
        <is>
          <t>2% 风险下连亏 8 次，账户还剩这么点。连亏 10 次不是小概率事件。</t>
        </is>
      </c>
    </row>
    <row r="22">
      <c r="A22" s="11" t="n">
        <v>10</v>
      </c>
      <c r="B22" s="12">
        <f>$B$4*(1-$B$5)^10</f>
        <v/>
      </c>
      <c r="C22" s="2" t="inlineStr">
        <is>
          <t>2% 风险下连亏 10 次，账户还剩这么点。连亏 10 次不是小概率事件。</t>
        </is>
      </c>
    </row>
    <row r="24" ht="66" customHeight="1">
      <c r="A24" s="13" t="inlineStr">
        <is>
          <t>注意：这个公式假设你每次都按"最大可买股数"满仓执行。实际中还要考虑：跳空缺口会让止损价失效、手续费与印花税会吃掉一部分、以及同一板块多笔持仓的风险其实是叠加的。工具只负责算数，不负责替你做决定。</t>
        </is>
      </c>
    </row>
  </sheetData>
  <mergeCells count="1">
    <mergeCell ref="A24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2026-10-27T02:36:12Z</dcterms:created>
  <dcterms:modified xmlns:dcterms="http://purl.org/dc/terms/" xmlns:xsi="http://www.w3.org/2001/XMLSchema-instance" xsi:type="dcterms:W3CDTF">2026-10-27T02:36:12Z</dcterms:modified>
</cp:coreProperties>
</file>